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<sst xmlns="http://schemas.openxmlformats.org/spreadsheetml/2006/main" count="576" uniqueCount="509">
  <si>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</si>
  <si>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</si>
  <si>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</si>
  <si>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</si>
  <si>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</si>
  <si>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</si>
  <si>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</si>
  <si>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</si>
  <si>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</si>
  <si>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</si>
  <si>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</si>
  <si>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</si>
  <si>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</si>
  <si>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</si>
  <si>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</si>
  <si>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</si>
  <si>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</si>
  <si>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</si>
  <si>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</si>
  <si>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</si>
  <si>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</si>
  <si>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</si>
  <si>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</si>
  <si>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</si>
  <si>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</si>
  <si>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</si>
  <si>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</si>
  <si>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</si>
  <si>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</si>
  <si>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</si>
  <si>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</si>
  <si>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</si>
  <si>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</si>
  <si>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</si>
  <si>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</si>
  <si>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</si>
  <si>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</si>
  <si>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</si>
  <si>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</si>
  <si>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</si>
  <si>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</si>
  <si>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</si>
  <si>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</si>
  <si>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</si>
  <si>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</si>
  <si>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</si>
  <si>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</si>
  <si>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</si>
  <si>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</si>
  <si>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</si>
  <si>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</si>
  <si>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</si>
  <si>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</si>
  <si>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</si>
  <si>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</si>
  <si>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</si>
  <si>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</si>
  <si>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</si>
  <si>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</si>
  <si>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</si>
  <si>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</si>
  <si>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</si>
  <si>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</si>
  <si>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</si>
  <si>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</si>
  <si>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</si>
  <si>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</si>
  <si>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</si>
  <si>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</si>
  <si>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</si>
  <si>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</si>
  <si>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</si>
  <si>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</si>
  <si>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</si>
  <si>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</si>
  <si>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</si>
  <si>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</si>
  <si>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</si>
  <si>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</si>
  <si>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</si>
  <si>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</si>
  <si>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</si>
  <si>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</si>
  <si>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</si>
  <si>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</si>
  <si>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</si>
  <si>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</si>
  <si>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</si>
  <si>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</si>
  <si>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</si>
  <si>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</si>
  <si>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</si>
  <si>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</si>
  <si>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</si>
  <si>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</si>
  <si>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</si>
  <si>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</si>
  <si>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</si>
  <si>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</si>
  <si>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</si>
  <si>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</si>
  <si>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</si>
  <si>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</si>
  <si>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</si>
  <si>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</si>
  <si>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</si>
  <si>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</si>
  <si>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</si>
  <si>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</si>
  <si>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</si>
  <si>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</si>
  <si>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</si>
  <si>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</si>
  <si>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</si>
  <si>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</si>
  <si>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</si>
  <si>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</si>
  <si>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</si>
  <si>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</si>
  <si>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</si>
  <si>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</si>
  <si>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</si>
  <si>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</si>
  <si>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</si>
  <si>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</si>
  <si>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</si>
  <si>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</si>
  <si>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</si>
  <si>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</si>
  <si>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</si>
  <si>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</si>
  <si>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</si>
  <si>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</si>
  <si>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</si>
  <si>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</si>
  <si>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</si>
  <si>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</si>
  <si>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</si>
  <si>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</si>
  <si>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</si>
  <si>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</si>
  <si>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</si>
  <si>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</si>
  <si>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</si>
  <si>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</si>
  <si>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</si>
  <si>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</si>
  <si>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</si>
  <si>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</si>
  <si>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</si>
  <si>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</si>
  <si>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</si>
  <si>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</si>
  <si>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</si>
  <si>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</si>
  <si>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</si>
  <si>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</si>
  <si>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</si>
  <si>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</si>
  <si>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</si>
  <si>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</si>
  <si>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</si>
  <si>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</si>
  <si>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</si>
  <si>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</si>
  <si>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</si>
  <si>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</si>
  <si>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</si>
  <si>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</si>
  <si>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</si>
  <si>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</si>
  <si>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</si>
  <si>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</si>
  <si>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</si>
  <si>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</si>
  <si>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</si>
  <si>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</si>
  <si>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</si>
  <si>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</si>
  <si>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</si>
  <si>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</si>
  <si>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</si>
  <si>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</si>
  <si>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</si>
  <si>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</si>
  <si>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</si>
  <si>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</si>
  <si>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</si>
  <si>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</si>
  <si>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</si>
  <si>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</si>
  <si>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</si>
  <si>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</si>
  <si>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</si>
  <si>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</si>
  <si>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</si>
  <si>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</si>
  <si>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</si>
  <si>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</si>
  <si>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</si>
  <si>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</si>
  <si>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</si>
  <si>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</si>
  <si>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</si>
  <si>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</si>
  <si>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</si>
  <si>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</si>
  <si>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</si>
  <si>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</si>
  <si>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</si>
  <si>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</si>
  <si>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</si>
  <si>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</si>
  <si>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</si>
  <si>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</si>
  <si>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</si>
  <si>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</si>
  <si>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</si>
  <si>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</si>
  <si>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</si>
  <si>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</si>
  <si>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</si>
  <si>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</si>
  <si>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</si>
  <si>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</si>
  <si>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</si>
  <si>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</si>
  <si>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</si>
  <si>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</si>
  <si>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</si>
  <si>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</si>
  <si>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</si>
  <si>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</si>
  <si>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</si>
  <si>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</si>
  <si>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</si>
  <si>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</si>
  <si>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</si>
  <si>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</si>
  <si>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</si>
  <si>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</si>
  <si>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</si>
  <si>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</si>
  <si>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</si>
  <si>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</si>
  <si>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</si>
  <si>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</si>
  <si>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</si>
  <si>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</si>
  <si>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</si>
  <si>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</si>
  <si>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</si>
  <si>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</si>
  <si>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</si>
  <si>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</si>
  <si>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</si>
  <si>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</si>
  <si>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</si>
  <si>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</si>
  <si>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</si>
  <si>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</si>
  <si>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</si>
  <si>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</si>
  <si>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</si>
  <si>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</si>
  <si>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</si>
  <si>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</si>
  <si>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</si>
  <si>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</si>
  <si>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</si>
  <si>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</si>
  <si>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</si>
  <si>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</si>
  <si>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</si>
  <si>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</si>
  <si>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</si>
  <si>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</si>
  <si>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</si>
  <si>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</si>
  <si>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</si>
  <si>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</si>
  <si>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</si>
  <si>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</si>
  <si>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</si>
  <si>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</si>
  <si>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</si>
  <si>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</si>
  <si>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</si>
  <si>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</si>
  <si>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</si>
  <si>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</si>
  <si>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</si>
  <si>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</si>
  <si>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</si>
  <si>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</si>
  <si>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</si>
  <si>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</si>
  <si>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</si>
  <si>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</si>
  <si>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</si>
  <si>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</si>
  <si>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</si>
  <si>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</si>
  <si>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</si>
  <si>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</si>
  <si>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</si>
  <si>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</si>
  <si>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</si>
  <si>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</si>
  <si>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</si>
  <si>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</si>
  <si>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</si>
  <si>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</si>
  <si>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</si>
  <si>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</si>
  <si>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</si>
  <si>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</si>
  <si>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</si>
  <si>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</si>
  <si>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</si>
  <si>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</si>
  <si>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</si>
  <si>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</si>
  <si>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</si>
  <si>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</si>
  <si>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</si>
  <si>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</si>
  <si>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</si>
  <si>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</si>
  <si>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</si>
  <si>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</si>
  <si>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</si>
  <si>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</si>
  <si>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</si>
  <si>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</si>
  <si>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</si>
  <si>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</si>
  <si>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</si>
  <si>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</si>
  <si>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</si>
  <si>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</si>
  <si>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</si>
  <si>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</si>
  <si>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</si>
  <si>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</si>
  <si>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</si>
  <si>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</si>
  <si>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</si>
  <si>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</si>
  <si>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</si>
  <si>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</si>
  <si>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</si>
  <si>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</si>
  <si>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</si>
  <si>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</si>
  <si>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</si>
  <si>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</si>
  <si>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</si>
  <si>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</si>
  <si>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</si>
  <si>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</si>
  <si>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</si>
  <si>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</si>
  <si>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</si>
  <si>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</si>
  <si>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</si>
  <si>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</si>
  <si>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</si>
  <si>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</si>
  <si>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</si>
  <si>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</si>
  <si>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</si>
  <si>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</si>
  <si>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</si>
  <si>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</si>
  <si>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</si>
  <si>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</si>
  <si>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</si>
  <si>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</si>
  <si>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</si>
  <si>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</si>
  <si>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</si>
  <si>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</si>
  <si>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</si>
  <si>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</si>
  <si>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</si>
  <si>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</si>
  <si>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</si>
  <si>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</si>
  <si>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</si>
  <si>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</si>
  <si>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</si>
  <si>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</si>
  <si>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</si>
  <si>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</si>
  <si>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</si>
  <si>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</si>
  <si>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</si>
  <si>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</si>
  <si>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</si>
  <si>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</si>
  <si>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</si>
  <si>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</si>
  <si>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</si>
  <si>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</si>
  <si>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</si>
  <si>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</si>
  <si>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</si>
  <si>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</si>
  <si>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</si>
  <si>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</si>
  <si>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</si>
  <si>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</si>
  <si>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</si>
  <si>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</si>
  <si>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</si>
  <si>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</si>
  <si>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</si>
  <si>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</si>
  <si>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</si>
  <si>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</si>
  <si>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</si>
  <si>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</si>
  <si>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</si>
  <si>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</si>
  <si>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</si>
  <si>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</si>
  <si>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</si>
  <si>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</si>
  <si>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</si>
  <si>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</si>
  <si>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</si>
  <si>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</si>
  <si>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</si>
  <si>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</si>
  <si>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</si>
  <si>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</si>
  <si>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</si>
  <si>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</si>
  <si>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</si>
  <si>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</si>
  <si>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</si>
  <si>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</si>
  <si>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</si>
  <si>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</si>
  <si>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</si>
  <si>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</si>
  <si>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</si>
  <si>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</si>
  <si>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</si>
  <si>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</si>
  <si>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</si>
  <si>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</si>
  <si>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</si>
  <si>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</si>
  <si>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</si>
  <si>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</si>
  <si>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</si>
  <si>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</si>
  <si>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</si>
  <si>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</si>
  <si>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</si>
  <si>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</si>
  <si>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</si>
  <si>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</si>
  <si>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</si>
  <si>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</si>
  <si>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</si>
  <si>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</si>
  <si>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</si>
  <si>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</si>
  <si>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</si>
  <si>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</si>
  <si>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</si>
  <si>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</si>
  <si>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</si>
  <si>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</si>
  <si>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</si>
  <si>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</si>
  <si>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</si>
  <si>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</si>
  <si>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</si>
  <si>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</si>
  <si>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</si>
  <si>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</si>
  <si>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</si>
  <si>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</si>
  <si>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</si>
  <si>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</si>
  <si>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</si>
  <si>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</si>
  <si>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</si>
  <si>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</si>
  <si>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</si>
  <si>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</si>
  <si>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</si>
  <si>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</si>
  <si>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</si>
  <si>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UG</t>
  </si>
  <si>
    <t>Масса без АБ</t>
  </si>
  <si>
    <t>Резервированный источник питания</t>
  </si>
  <si>
    <t>Revit 20</t>
  </si>
  <si>
    <t>АО НВП «Болид»</t>
  </si>
  <si>
    <t>Цвет материалов семейства  может незначительно отличаться от реального</t>
  </si>
  <si>
    <t>BC_РезервированныйИсточникПитания_Болид_РИП-12_Исп.116</t>
  </si>
  <si>
    <t>https://bolid.ru/id=637</t>
  </si>
  <si>
    <t>АЦДР.436534.116</t>
  </si>
  <si>
    <t>РИП-12 исп.116</t>
  </si>
  <si>
    <t>Резервированный источник питания, 12 В, 10 А, световая индикация и звуковая сигнализация состояния, возможность установки аккумулятора 17 Ач, защита от коротких замыканий. Металлический корпус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</si>
</sst>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14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637" TargetMode="External"/><Relationship Id="rId1" Type="http://schemas.openxmlformats.org/officeDocument/2006/relationships/hyperlink" Target="https://bolid.ru/id=6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activeCell="C15" sqref="C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504</v>
      </c>
      <c r="B3" s="30"/>
      <c r="C3" s="31"/>
      <c r="D3" s="12"/>
      <c r="E3" s="12"/>
      <c r="F3" s="12"/>
    </row>
    <row r="4" spans="1:6" ht="17.25" customHeight="1" thickBot="1" x14ac:dyDescent="0.3">
      <c r="A4" s="21" t="s">
        <v>490</v>
      </c>
      <c r="B4" s="22" t="s">
        <v>492</v>
      </c>
      <c r="C4" s="23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IF(A5="-------",A5,VLOOKUP(A5,Лист2!$A$1:$B$284,2,FALSE))</f>
        <v>Ссылка на документацию по изделию</v>
      </c>
      <c r="C5" s="25" t="s">
        <v>505</v>
      </c>
      <c r="D5" s="9"/>
      <c r="E5" s="9"/>
      <c r="F5" s="9"/>
    </row>
    <row r="6" spans="1:6" ht="31.5" x14ac:dyDescent="0.25">
      <c r="A6" s="15" t="s">
        <v>305</v>
      </c>
      <c r="B6" s="13" t="str">
        <f>IF(A6="-------",A6,VLOOKUP(A6,Лист2!$A$1:$B$284,2,FALSE))</f>
        <v>Ссылка на web-страницу изделия</v>
      </c>
      <c r="C6" s="26" t="s">
        <v>505</v>
      </c>
      <c r="D6" s="9"/>
      <c r="E6" s="9"/>
      <c r="F6" s="9"/>
    </row>
    <row r="7" spans="1:6" ht="47.25" x14ac:dyDescent="0.25">
      <c r="A7" s="15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14" t="s">
        <v>501</v>
      </c>
      <c r="D7" s="9"/>
      <c r="E7" s="9"/>
      <c r="F7" s="9"/>
    </row>
    <row r="8" spans="1:6" ht="31.5" x14ac:dyDescent="0.25">
      <c r="A8" s="15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14" t="s">
        <v>496</v>
      </c>
      <c r="D8" s="9"/>
      <c r="E8" s="9"/>
      <c r="F8" s="9"/>
    </row>
    <row r="9" spans="1:6" ht="31.5" x14ac:dyDescent="0.25">
      <c r="A9" s="15" t="s">
        <v>261</v>
      </c>
      <c r="B9" s="13">
        <f>IF(A9="-------",A9,VLOOKUP(A9,Лист2!$A$1:$B$284,2,FALSE))</f>
        <v>0</v>
      </c>
      <c r="C9" s="24">
        <v>44708</v>
      </c>
      <c r="D9" s="9"/>
      <c r="E9" s="9"/>
      <c r="F9" s="9"/>
    </row>
    <row r="10" spans="1:6" ht="31.5" x14ac:dyDescent="0.25">
      <c r="A10" s="15" t="s">
        <v>40</v>
      </c>
      <c r="B10" s="13" t="str">
        <f>IF(A10="-------",A10,VLOOKUP(A10,Лист2!$A$1:$B$284,2,FALSE))</f>
        <v>Единица измерения (кг, м.п., м², м³ и т.д.)</v>
      </c>
      <c r="C10" s="14" t="s">
        <v>497</v>
      </c>
      <c r="D10" s="9"/>
      <c r="E10" s="9"/>
      <c r="F10" s="9"/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502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506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507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</v>
      </c>
    </row>
    <row r="15" spans="1:6" ht="12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500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498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499</v>
      </c>
      <c r="Q18" s="1"/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295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90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195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6" t="s">
        <v>433</v>
      </c>
      <c r="B30" s="17" t="str">
        <f>IF(A30="-------",A30,VLOOKUP(A30,Лист2!$A$1:$B$284,2,FALSE))</f>
        <v>Смещение условно-графического обозначения по оси Х влево, вправо.</v>
      </c>
      <c r="C30" s="18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2025-05-22T06:03:58Z</dcterms:modified>
</cp:coreProperties>
</file>